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y Documents\Varade_teede üleandmine\"/>
    </mc:Choice>
  </mc:AlternateContent>
  <xr:revisionPtr revIDLastSave="0" documentId="13_ncr:1_{5DEF74C6-DB6F-40BC-8296-BBB22DA61146}" xr6:coauthVersionLast="47" xr6:coauthVersionMax="47" xr10:uidLastSave="{00000000-0000-0000-0000-000000000000}"/>
  <bookViews>
    <workbookView xWindow="8340" yWindow="4080" windowWidth="28800" windowHeight="15435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I7" i="1"/>
  <c r="J7" i="1"/>
  <c r="M15" i="1" l="1"/>
  <c r="L14" i="1"/>
  <c r="L15" i="1" s="1"/>
  <c r="N13" i="1"/>
  <c r="J15" i="1"/>
  <c r="I14" i="1"/>
  <c r="I15" i="1" s="1"/>
  <c r="K13" i="1"/>
  <c r="F14" i="1"/>
  <c r="F15" i="1" s="1"/>
  <c r="H13" i="1"/>
  <c r="H7" i="1"/>
  <c r="G15" i="1"/>
  <c r="N14" i="1" l="1"/>
  <c r="N15" i="1" s="1"/>
  <c r="K14" i="1"/>
  <c r="K15" i="1" s="1"/>
  <c r="H14" i="1"/>
  <c r="H15" i="1"/>
  <c r="D7" i="1"/>
</calcChain>
</file>

<file path=xl/sharedStrings.xml><?xml version="1.0" encoding="utf-8"?>
<sst xmlns="http://schemas.openxmlformats.org/spreadsheetml/2006/main" count="55" uniqueCount="44">
  <si>
    <t>Katastriüksus</t>
  </si>
  <si>
    <t>Koostas:</t>
  </si>
  <si>
    <t>Jrk. nr</t>
  </si>
  <si>
    <t>KÜ tunnus</t>
  </si>
  <si>
    <t>1 Maa</t>
  </si>
  <si>
    <t>RVR nr</t>
  </si>
  <si>
    <t>Varakaart</t>
  </si>
  <si>
    <t>Kulum</t>
  </si>
  <si>
    <t>Rita Riim</t>
  </si>
  <si>
    <t>Jääkväärtus</t>
  </si>
  <si>
    <t>Soetus-maksumus</t>
  </si>
  <si>
    <t>Kokku</t>
  </si>
  <si>
    <t>Inventari nr</t>
  </si>
  <si>
    <t>Tee/kirjeldus</t>
  </si>
  <si>
    <t>2 Rajatis</t>
  </si>
  <si>
    <t>Maa Maksumus</t>
  </si>
  <si>
    <r>
      <t>Pindala, m</t>
    </r>
    <r>
      <rPr>
        <b/>
        <vertAlign val="superscript"/>
        <sz val="11"/>
        <rFont val="Calibri"/>
        <family val="2"/>
        <charset val="186"/>
        <scheme val="minor"/>
      </rPr>
      <t>2</t>
    </r>
    <r>
      <rPr>
        <b/>
        <sz val="11"/>
        <rFont val="Calibri"/>
        <family val="2"/>
        <charset val="186"/>
        <scheme val="minor"/>
      </rPr>
      <t xml:space="preserve"> </t>
    </r>
  </si>
  <si>
    <t>0000</t>
  </si>
  <si>
    <t>Tasuta võõrandatava vara bilansiline maksumus</t>
  </si>
  <si>
    <t>Rajatis</t>
  </si>
  <si>
    <t>11284 Mere tee km 0-1,340</t>
  </si>
  <si>
    <t>TT0110000</t>
  </si>
  <si>
    <t>1061</t>
  </si>
  <si>
    <t>K112841M</t>
  </si>
  <si>
    <t>TA2023</t>
  </si>
  <si>
    <t>K112841M Mere Tee: muldkeha</t>
  </si>
  <si>
    <t>KA20230000</t>
  </si>
  <si>
    <t>Püsikatend 2023 detsember/tee 11284</t>
  </si>
  <si>
    <t>Bilansiline soetusmaksumus € seis 31.01.2024</t>
  </si>
  <si>
    <t>Bilansiline soetusmaksumus € seis 29.02.2024</t>
  </si>
  <si>
    <t>Bilansiline soetusmaksumus € seis 31.03.2024</t>
  </si>
  <si>
    <t>seis 31.01.2024</t>
  </si>
  <si>
    <t>seis 31.03.2024</t>
  </si>
  <si>
    <t>seis 29.02.2024</t>
  </si>
  <si>
    <t>Ärikontroller</t>
  </si>
  <si>
    <t>Finantsosakond</t>
  </si>
  <si>
    <t>Transpordiamet</t>
  </si>
  <si>
    <t>Harju maakond, Loksa linn</t>
  </si>
  <si>
    <t>Riigimaanteede tasuta üleandmine Loksa linnale</t>
  </si>
  <si>
    <t>LT11284</t>
  </si>
  <si>
    <t>0001</t>
  </si>
  <si>
    <t>42401:002:0014</t>
  </si>
  <si>
    <t>T-11284 Mere  tee Harju mk, Loksa l</t>
  </si>
  <si>
    <t>KV11328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</si>
</sst>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\ &quot;€&quot;"/>
    <numFmt numFmtId="166" formatCode="_-* #,##0.00\ [$€-425]_-;\-* #,##0.00\ [$€-425]_-;_-* &quot;-&quot;??\ [$€-425]_-;_-@_-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vertAlign val="superscript"/>
      <sz val="11"/>
      <name val="Calibri"/>
      <family val="2"/>
      <charset val="186"/>
      <scheme val="minor"/>
    </font>
    <font>
      <sz val="11"/>
      <color rgb="FF1F497D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1" xfId="0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quotePrefix="1" applyNumberFormat="1" applyFont="1" applyFill="1" applyBorder="1" applyAlignment="1">
      <alignment horizontal="center"/>
    </xf>
    <xf numFmtId="0" fontId="6" fillId="0" borderId="0" xfId="0" applyFont="1" applyFill="1"/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  <xf numFmtId="165" fontId="2" fillId="0" borderId="1" xfId="1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1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165" fontId="4" fillId="0" borderId="0" xfId="0" applyNumberFormat="1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8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166" fontId="10" fillId="0" borderId="1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0" fontId="2" fillId="0" borderId="0" xfId="0" applyFont="1" applyFill="1" applyBorder="1"/>
    <xf numFmtId="0" fontId="6" fillId="0" borderId="0" xfId="0" applyFont="1" applyFill="1" applyAlignment="1">
      <alignment wrapText="1"/>
    </xf>
    <xf numFmtId="165" fontId="1" fillId="0" borderId="0" xfId="0" applyNumberFormat="1" applyFont="1" applyFill="1"/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9" sqref="C9"/>
    </sheetView>
  </sheetViews>
  <sheetFormatPr defaultColWidth="9.140625" defaultRowHeight="15" x14ac:dyDescent="0.25"/>
  <cols>
    <col min="1" max="1" width="8.140625" style="14" customWidth="1"/>
    <col min="2" max="2" width="37.42578125" style="14" customWidth="1"/>
    <col min="3" max="3" width="14.42578125" style="14" bestFit="1" customWidth="1"/>
    <col min="4" max="4" width="14.5703125" style="14" customWidth="1"/>
    <col min="5" max="5" width="11" style="48" bestFit="1" customWidth="1"/>
    <col min="6" max="6" width="12.5703125" style="48" customWidth="1"/>
    <col min="7" max="7" width="15" style="48" customWidth="1"/>
    <col min="8" max="8" width="14.140625" style="48" customWidth="1"/>
    <col min="9" max="9" width="14.140625" style="49" bestFit="1" customWidth="1"/>
    <col min="10" max="11" width="14.140625" style="14" bestFit="1" customWidth="1"/>
    <col min="12" max="12" width="17.42578125" style="14" customWidth="1"/>
    <col min="13" max="13" width="14.140625" style="14" customWidth="1"/>
    <col min="14" max="14" width="10.85546875" style="14" customWidth="1"/>
    <col min="15" max="15" width="11" style="14" customWidth="1"/>
    <col min="16" max="30" width="9.140625" style="14"/>
    <col min="31" max="31" width="13.5703125" style="14" customWidth="1"/>
    <col min="32" max="16384" width="9.140625" style="14"/>
  </cols>
  <sheetData>
    <row r="1" spans="1:14" ht="29.25" customHeight="1" x14ac:dyDescent="0.25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4" s="10" customFormat="1" ht="29.25" customHeight="1" x14ac:dyDescent="0.25">
      <c r="A2" s="15"/>
      <c r="B2" s="15"/>
      <c r="C2" s="15"/>
      <c r="D2" s="15"/>
      <c r="E2" s="16"/>
      <c r="F2" s="16"/>
      <c r="G2" s="16"/>
      <c r="H2" s="16"/>
      <c r="I2" s="15"/>
      <c r="J2" s="15"/>
      <c r="K2" s="15"/>
      <c r="L2" s="15"/>
    </row>
    <row r="3" spans="1:14" s="10" customFormat="1" ht="29.25" customHeight="1" x14ac:dyDescent="0.25">
      <c r="A3" s="15" t="s">
        <v>4</v>
      </c>
      <c r="B3" s="15" t="s">
        <v>37</v>
      </c>
      <c r="C3" s="15"/>
      <c r="D3" s="15"/>
      <c r="E3" s="16"/>
      <c r="F3" s="16"/>
      <c r="G3" s="16"/>
      <c r="H3" s="16"/>
      <c r="I3" s="17" t="s">
        <v>31</v>
      </c>
      <c r="J3" s="17" t="s">
        <v>33</v>
      </c>
      <c r="K3" s="17" t="s">
        <v>32</v>
      </c>
      <c r="L3" s="15"/>
    </row>
    <row r="4" spans="1:14" s="6" customFormat="1" ht="75" x14ac:dyDescent="0.25">
      <c r="A4" s="18" t="s">
        <v>2</v>
      </c>
      <c r="B4" s="19" t="s">
        <v>0</v>
      </c>
      <c r="C4" s="19" t="s">
        <v>3</v>
      </c>
      <c r="D4" s="20" t="s">
        <v>16</v>
      </c>
      <c r="E4" s="18" t="s">
        <v>5</v>
      </c>
      <c r="F4" s="65" t="s">
        <v>6</v>
      </c>
      <c r="G4" s="65"/>
      <c r="H4" s="21" t="s">
        <v>15</v>
      </c>
      <c r="I4" s="59" t="s">
        <v>18</v>
      </c>
      <c r="J4" s="59" t="s">
        <v>18</v>
      </c>
      <c r="K4" s="59" t="s">
        <v>18</v>
      </c>
      <c r="L4" s="57"/>
    </row>
    <row r="5" spans="1:14" s="6" customFormat="1" ht="15" customHeight="1" x14ac:dyDescent="0.25">
      <c r="A5" s="1">
        <v>1</v>
      </c>
      <c r="B5" s="53" t="s">
        <v>42</v>
      </c>
      <c r="C5" s="53" t="s">
        <v>41</v>
      </c>
      <c r="D5" s="3">
        <v>19101</v>
      </c>
      <c r="E5" s="53" t="s">
        <v>43</v>
      </c>
      <c r="F5" s="4" t="s">
        <v>39</v>
      </c>
      <c r="G5" s="5" t="s">
        <v>40</v>
      </c>
      <c r="H5" s="11">
        <v>810.27</v>
      </c>
      <c r="I5" s="11">
        <v>810.27</v>
      </c>
      <c r="J5" s="11">
        <v>810.27</v>
      </c>
      <c r="K5" s="11">
        <v>810.27</v>
      </c>
    </row>
    <row r="6" spans="1:14" s="6" customFormat="1" ht="15" customHeight="1" x14ac:dyDescent="0.25">
      <c r="A6" s="1">
        <v>2</v>
      </c>
      <c r="B6" s="53" t="s">
        <v>19</v>
      </c>
      <c r="C6" s="53"/>
      <c r="D6" s="3"/>
      <c r="E6" s="53"/>
      <c r="F6" s="4"/>
      <c r="G6" s="5"/>
      <c r="H6" s="11"/>
      <c r="I6" s="12">
        <v>20255.77</v>
      </c>
      <c r="J6" s="12">
        <v>20098.900000000001</v>
      </c>
      <c r="K6" s="12">
        <v>19942.04</v>
      </c>
    </row>
    <row r="7" spans="1:14" s="10" customFormat="1" x14ac:dyDescent="0.25">
      <c r="A7" s="1"/>
      <c r="B7" s="7" t="s">
        <v>11</v>
      </c>
      <c r="C7" s="8"/>
      <c r="D7" s="9">
        <f>SUM(D5:D5)</f>
        <v>19101</v>
      </c>
      <c r="E7" s="9"/>
      <c r="F7" s="9"/>
      <c r="G7" s="9"/>
      <c r="H7" s="13">
        <f t="shared" ref="H7:K7" si="0">SUM(H5:H6)</f>
        <v>810.27</v>
      </c>
      <c r="I7" s="13">
        <f t="shared" si="0"/>
        <v>21066.04</v>
      </c>
      <c r="J7" s="13">
        <f t="shared" si="0"/>
        <v>20909.170000000002</v>
      </c>
      <c r="K7" s="13">
        <f t="shared" si="0"/>
        <v>20752.310000000001</v>
      </c>
    </row>
    <row r="8" spans="1:14" s="26" customFormat="1" x14ac:dyDescent="0.25">
      <c r="A8" s="23"/>
      <c r="B8" s="2"/>
      <c r="C8" s="23"/>
      <c r="D8" s="23"/>
      <c r="E8" s="24"/>
      <c r="F8" s="24"/>
      <c r="G8" s="24"/>
      <c r="H8" s="24"/>
      <c r="I8" s="25"/>
      <c r="J8" s="23"/>
      <c r="K8" s="23"/>
    </row>
    <row r="9" spans="1:14" s="26" customFormat="1" x14ac:dyDescent="0.25">
      <c r="A9" s="23"/>
      <c r="B9" s="2"/>
      <c r="C9" s="56"/>
      <c r="D9" s="23"/>
      <c r="E9" s="24"/>
      <c r="F9" s="24"/>
      <c r="G9" s="24"/>
      <c r="H9" s="24"/>
      <c r="I9" s="25"/>
      <c r="J9" s="23"/>
      <c r="K9" s="23"/>
    </row>
    <row r="10" spans="1:14" s="30" customFormat="1" x14ac:dyDescent="0.25">
      <c r="A10" s="6" t="s">
        <v>14</v>
      </c>
      <c r="B10" s="14" t="s">
        <v>20</v>
      </c>
      <c r="C10" s="55"/>
      <c r="D10" s="27"/>
      <c r="E10" s="28"/>
      <c r="F10" s="28"/>
      <c r="G10" s="28"/>
      <c r="H10" s="28"/>
      <c r="I10" s="29"/>
      <c r="J10" s="27"/>
      <c r="K10" s="27"/>
      <c r="L10" s="58"/>
    </row>
    <row r="11" spans="1:14" s="30" customFormat="1" ht="30.75" customHeight="1" x14ac:dyDescent="0.25">
      <c r="A11" s="22" t="s">
        <v>2</v>
      </c>
      <c r="B11" s="22" t="s">
        <v>13</v>
      </c>
      <c r="C11" s="31" t="s">
        <v>12</v>
      </c>
      <c r="D11" s="66" t="s">
        <v>6</v>
      </c>
      <c r="E11" s="67"/>
      <c r="F11" s="62" t="s">
        <v>28</v>
      </c>
      <c r="G11" s="63"/>
      <c r="H11" s="64"/>
      <c r="I11" s="62" t="s">
        <v>29</v>
      </c>
      <c r="J11" s="63"/>
      <c r="K11" s="64"/>
      <c r="L11" s="62" t="s">
        <v>30</v>
      </c>
      <c r="M11" s="63"/>
      <c r="N11" s="64"/>
    </row>
    <row r="12" spans="1:14" s="30" customFormat="1" ht="30" x14ac:dyDescent="0.25">
      <c r="A12" s="22"/>
      <c r="B12" s="31"/>
      <c r="C12" s="31"/>
      <c r="D12" s="3"/>
      <c r="E12" s="32"/>
      <c r="F12" s="33" t="s">
        <v>10</v>
      </c>
      <c r="G12" s="1" t="s">
        <v>7</v>
      </c>
      <c r="H12" s="34" t="s">
        <v>9</v>
      </c>
      <c r="I12" s="33" t="s">
        <v>10</v>
      </c>
      <c r="J12" s="1" t="s">
        <v>7</v>
      </c>
      <c r="K12" s="34" t="s">
        <v>9</v>
      </c>
      <c r="L12" s="33" t="s">
        <v>10</v>
      </c>
      <c r="M12" s="1" t="s">
        <v>7</v>
      </c>
      <c r="N12" s="34" t="s">
        <v>9</v>
      </c>
    </row>
    <row r="13" spans="1:14" s="30" customFormat="1" x14ac:dyDescent="0.25">
      <c r="A13" s="22">
        <v>1</v>
      </c>
      <c r="B13" s="31" t="s">
        <v>25</v>
      </c>
      <c r="C13" s="1" t="s">
        <v>23</v>
      </c>
      <c r="D13" s="3" t="s">
        <v>21</v>
      </c>
      <c r="E13" s="1" t="s">
        <v>22</v>
      </c>
      <c r="F13" s="54">
        <v>17647.28</v>
      </c>
      <c r="G13" s="54">
        <v>543.5</v>
      </c>
      <c r="H13" s="35">
        <f>+F13-G13</f>
        <v>17103.78</v>
      </c>
      <c r="I13" s="54">
        <v>17647.28</v>
      </c>
      <c r="J13" s="54">
        <v>641.54</v>
      </c>
      <c r="K13" s="35">
        <f>+I13-J13</f>
        <v>17005.739999999998</v>
      </c>
      <c r="L13" s="54">
        <v>17647.28</v>
      </c>
      <c r="M13" s="54">
        <v>739.58</v>
      </c>
      <c r="N13" s="35">
        <f>+L13-M13</f>
        <v>16907.699999999997</v>
      </c>
    </row>
    <row r="14" spans="1:14" s="30" customFormat="1" x14ac:dyDescent="0.25">
      <c r="A14" s="22">
        <v>2</v>
      </c>
      <c r="B14" s="31" t="s">
        <v>27</v>
      </c>
      <c r="C14" s="51" t="s">
        <v>26</v>
      </c>
      <c r="D14" s="51" t="s">
        <v>24</v>
      </c>
      <c r="E14" s="1" t="s">
        <v>17</v>
      </c>
      <c r="F14" s="35">
        <f>1801.12+14762.8</f>
        <v>16563.919999999998</v>
      </c>
      <c r="G14" s="36">
        <v>13411.93</v>
      </c>
      <c r="H14" s="35">
        <f t="shared" ref="H14" si="1">+F14-G14</f>
        <v>3151.989999999998</v>
      </c>
      <c r="I14" s="35">
        <f>1801.12+14762.8</f>
        <v>16563.919999999998</v>
      </c>
      <c r="J14" s="36">
        <v>13470.76</v>
      </c>
      <c r="K14" s="35">
        <f t="shared" ref="K14" si="2">+I14-J14</f>
        <v>3093.159999999998</v>
      </c>
      <c r="L14" s="35">
        <f>1801.12+14762.8</f>
        <v>16563.919999999998</v>
      </c>
      <c r="M14" s="36">
        <v>13529.58</v>
      </c>
      <c r="N14" s="35">
        <f t="shared" ref="N14" si="3">+L14-M14</f>
        <v>3034.3399999999983</v>
      </c>
    </row>
    <row r="15" spans="1:14" x14ac:dyDescent="0.25">
      <c r="A15" s="22"/>
      <c r="B15" s="37" t="s">
        <v>11</v>
      </c>
      <c r="C15" s="52"/>
      <c r="D15" s="3"/>
      <c r="E15" s="1"/>
      <c r="F15" s="36">
        <f t="shared" ref="F15:N15" si="4">SUM(F13:F14)</f>
        <v>34211.199999999997</v>
      </c>
      <c r="G15" s="36">
        <f t="shared" si="4"/>
        <v>13955.43</v>
      </c>
      <c r="H15" s="36">
        <f t="shared" si="4"/>
        <v>20255.769999999997</v>
      </c>
      <c r="I15" s="36">
        <f t="shared" si="4"/>
        <v>34211.199999999997</v>
      </c>
      <c r="J15" s="36">
        <f t="shared" si="4"/>
        <v>14112.3</v>
      </c>
      <c r="K15" s="36">
        <f t="shared" si="4"/>
        <v>20098.899999999994</v>
      </c>
      <c r="L15" s="36">
        <f t="shared" si="4"/>
        <v>34211.199999999997</v>
      </c>
      <c r="M15" s="36">
        <f t="shared" si="4"/>
        <v>14269.16</v>
      </c>
      <c r="N15" s="36">
        <f t="shared" si="4"/>
        <v>19942.039999999994</v>
      </c>
    </row>
    <row r="16" spans="1:14" x14ac:dyDescent="0.25">
      <c r="A16" s="38"/>
      <c r="B16" s="38"/>
      <c r="C16" s="39"/>
      <c r="D16" s="40"/>
      <c r="E16" s="41"/>
      <c r="F16" s="41"/>
      <c r="G16" s="41"/>
      <c r="H16" s="41"/>
      <c r="I16" s="42"/>
      <c r="J16" s="43"/>
      <c r="K16" s="38"/>
    </row>
    <row r="17" spans="1:11" x14ac:dyDescent="0.25">
      <c r="A17" s="38"/>
      <c r="B17" s="44"/>
      <c r="C17" s="39"/>
      <c r="D17" s="40"/>
      <c r="E17" s="41"/>
      <c r="F17" s="41"/>
      <c r="G17" s="41"/>
      <c r="H17" s="41"/>
      <c r="I17" s="42"/>
      <c r="J17" s="38"/>
      <c r="K17" s="38"/>
    </row>
    <row r="18" spans="1:11" x14ac:dyDescent="0.25">
      <c r="A18" s="38"/>
      <c r="B18" s="45"/>
      <c r="C18" s="39"/>
      <c r="D18" s="40"/>
      <c r="E18" s="41"/>
      <c r="F18" s="41"/>
      <c r="G18" s="41"/>
      <c r="H18" s="41"/>
      <c r="I18" s="42"/>
      <c r="J18" s="38"/>
      <c r="K18" s="38"/>
    </row>
    <row r="19" spans="1:11" x14ac:dyDescent="0.25">
      <c r="C19" s="46"/>
      <c r="D19" s="47"/>
    </row>
    <row r="20" spans="1:11" x14ac:dyDescent="0.25">
      <c r="B20" s="46"/>
      <c r="C20" s="46"/>
      <c r="D20" s="47"/>
    </row>
    <row r="21" spans="1:11" x14ac:dyDescent="0.25">
      <c r="B21" s="14" t="s">
        <v>1</v>
      </c>
      <c r="D21" s="60" t="s">
        <v>8</v>
      </c>
    </row>
    <row r="22" spans="1:11" x14ac:dyDescent="0.25">
      <c r="D22" t="s">
        <v>34</v>
      </c>
    </row>
    <row r="23" spans="1:11" x14ac:dyDescent="0.25">
      <c r="D23" t="s">
        <v>35</v>
      </c>
      <c r="G23" s="50"/>
    </row>
    <row r="24" spans="1:11" x14ac:dyDescent="0.25">
      <c r="D24" t="s">
        <v>36</v>
      </c>
      <c r="G24" s="50"/>
    </row>
  </sheetData>
  <mergeCells count="6">
    <mergeCell ref="A1:L1"/>
    <mergeCell ref="F11:H11"/>
    <mergeCell ref="F4:G4"/>
    <mergeCell ref="D11:E11"/>
    <mergeCell ref="I11:K11"/>
    <mergeCell ref="L11:N11"/>
  </mergeCells>
  <phoneticPr fontId="9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Maanteeamet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kalev.repp</dc:creator>
  <cp:lastModifiedBy>Rita Riim</cp:lastModifiedBy>
  <cp:lastPrinted>2015-07-02T10:39:24Z</cp:lastPrinted>
  <dcterms:created xsi:type="dcterms:W3CDTF">2013-08-28T11:00:51Z</dcterms:created>
  <dcterms:modified xsi:type="dcterms:W3CDTF">2023-12-19T06:20:49Z</dcterms:modified>
</cp:coreProperties>
</file>